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<sst xmlns="http://schemas.openxmlformats.org/spreadsheetml/2006/main" count="130" uniqueCount="79">
  <si>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</si>
  <si>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</si>
  <si>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</si>
  <si>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</si>
  <si>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</si>
  <si>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</si>
  <si>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</si>
  <si>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</si>
  <si>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</si>
  <si>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</si>
  <si>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</si>
  <si>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</si>
  <si>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</si>
  <si>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</si>
  <si>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</si>
  <si>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</si>
  <si>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</si>
  <si>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</si>
  <si>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</si>
  <si>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</si>
  <si>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</si>
  <si>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</si>
  <si>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</si>
  <si>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</si>
  <si>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</si>
  <si>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</si>
  <si>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</si>
  <si>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</si>
  <si>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</si>
  <si>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</si>
  <si>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</si>
  <si>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</si>
  <si>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</si>
  <si>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</si>
  <si>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</si>
  <si>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</si>
  <si>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</si>
  <si>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Обучающийся, принявший участие в олимпиаде по нескольким предметам, учитывается один раз</t>
  </si>
  <si>
    <t>Внимание! В таблице ничего не править!!! % участия считается  автоматически ( забита формула)!!!</t>
  </si>
  <si>
    <t>Астрономия</t>
  </si>
  <si>
    <t>Обучающийся, победивший в олимпиаде по нескольким предметам, учитывается один раз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</si>
  <si>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</si>
  <si>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</si>
  <si>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</si>
  <si>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</si>
  <si>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</si>
  <si>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</si>
  <si>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</si>
  <si>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</si>
  <si>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</si>
  <si>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</si>
  <si>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</si>
  <si>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</si>
  <si>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</si>
  <si>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</si>
  <si>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</si>
  <si>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</si>
  <si>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</si>
  <si>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 xml:space="preserve">Код №                         Территория 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</si>
  <si>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2019/2020 учебном году</t>
    </r>
  </si>
  <si>
    <t>5-6  кл</t>
  </si>
  <si>
    <t>7-8 кл</t>
  </si>
  <si>
    <t>9-11 кл</t>
  </si>
  <si>
    <t xml:space="preserve"> Форма 5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</si>
  <si>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</si>
  <si>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</si>
  <si>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</si>
  <si>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</si>
  <si>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</si>
  <si>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</si>
  <si>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28.092020</t>
  </si>
  <si>
    <t>30.092020</t>
  </si>
  <si>
    <t xml:space="preserve">Информационная справка о проведении школьного этапа ВсОШ                                                                               в 2020/2021 учебном году </t>
  </si>
  <si>
    <t>Информационная справка о проведении школьного этапа ВсОШ                             в 2020/2021 учебном году</t>
  </si>
  <si>
    <t>Информационная справка о проведении школьного этапа ВсОШ в 4-х классах                         в 2020/2021 учебном году</t>
  </si>
  <si>
    <t>не выбран обучающимися</t>
  </si>
  <si>
    <t>не преподается в ОО</t>
  </si>
  <si>
    <t>Код №   14                      Территория : МО Красноуфимский округ  МАОУ "Бугалышскпая СОШ"</t>
  </si>
  <si>
    <t>Код №      14                   Территория : МО Красноуфимский округ МАОУ "Бугалышская СОШ"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</si>
</sst>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1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49" fillId="0" borderId="10" xfId="0" applyNumberFormat="1" applyFont="1" applyBorder="1" applyAlignment="1">
      <alignment horizontal="center" vertical="center" textRotation="90" wrapText="1"/>
    </xf>
    <xf numFmtId="202" fontId="49" fillId="0" borderId="13" xfId="0" applyNumberFormat="1" applyFont="1" applyBorder="1" applyAlignment="1">
      <alignment horizontal="center" vertical="center" textRotation="90" wrapText="1"/>
    </xf>
    <xf numFmtId="202" fontId="49" fillId="0" borderId="11" xfId="0" applyNumberFormat="1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right" vertical="top" wrapText="1"/>
      <protection/>
    </xf>
    <xf numFmtId="0" fontId="4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3.7109375" style="12" customWidth="1"/>
    <col min="2" max="2" width="22.28125" style="12" customWidth="1"/>
    <col min="3" max="3" width="13.8515625" style="12" customWidth="1"/>
    <col min="4" max="8" width="5.7109375" style="12" customWidth="1"/>
    <col min="9" max="9" width="6.7109375" style="12" customWidth="1"/>
    <col min="10" max="10" width="7.00390625" style="12" customWidth="1"/>
    <col min="11" max="11" width="8.7109375" style="18" customWidth="1"/>
    <col min="12" max="16384" width="9.140625" style="12" customWidth="1"/>
  </cols>
  <sheetData>
    <row r="1" spans="6:11" ht="1.5" customHeight="1">
      <c r="F1" s="40" t="s">
        <v>48</v>
      </c>
      <c r="G1" s="40"/>
      <c r="H1" s="40"/>
      <c r="I1" s="40"/>
      <c r="J1" s="40"/>
      <c r="K1" s="40"/>
    </row>
    <row r="2" spans="1:11" ht="1.5" customHeight="1" hidden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8" customHeight="1">
      <c r="A3" s="44" t="s">
        <v>73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9.5" customHeight="1">
      <c r="A4" s="43" t="s">
        <v>77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6.5" customHeight="1">
      <c r="A5" s="45" t="s">
        <v>57</v>
      </c>
      <c r="B5" s="42" t="s">
        <v>44</v>
      </c>
      <c r="C5" s="42" t="s">
        <v>18</v>
      </c>
      <c r="D5" s="42" t="s">
        <v>27</v>
      </c>
      <c r="E5" s="42"/>
      <c r="F5" s="42"/>
      <c r="G5" s="42"/>
      <c r="H5" s="42"/>
      <c r="I5" s="42"/>
      <c r="J5" s="42"/>
      <c r="K5" s="42"/>
    </row>
    <row r="6" spans="1:11" ht="21" customHeight="1">
      <c r="A6" s="45"/>
      <c r="B6" s="42"/>
      <c r="C6" s="42"/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</row>
    <row r="7" spans="1:11" ht="15.75">
      <c r="A7" s="1">
        <v>1</v>
      </c>
      <c r="B7" s="2" t="s">
        <v>2</v>
      </c>
      <c r="C7" s="36">
        <v>44095</v>
      </c>
      <c r="D7" s="3">
        <v>0</v>
      </c>
      <c r="E7" s="13">
        <v>0</v>
      </c>
      <c r="F7" s="13">
        <v>1</v>
      </c>
      <c r="G7" s="13">
        <v>1</v>
      </c>
      <c r="H7" s="13">
        <v>1</v>
      </c>
      <c r="I7" s="13">
        <v>0</v>
      </c>
      <c r="J7" s="13">
        <v>0</v>
      </c>
      <c r="K7" s="14">
        <v>3</v>
      </c>
    </row>
    <row r="8" spans="1:11" ht="15.75">
      <c r="A8" s="1">
        <v>2</v>
      </c>
      <c r="B8" s="2" t="s">
        <v>39</v>
      </c>
      <c r="C8" s="36">
        <v>44096</v>
      </c>
      <c r="D8" s="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aca="true" t="shared" si="0" ref="K8:K30">SUM(D8:J8)</f>
        <v>0</v>
      </c>
    </row>
    <row r="9" spans="1:11" ht="15.75">
      <c r="A9" s="1">
        <v>3</v>
      </c>
      <c r="B9" s="2" t="s">
        <v>8</v>
      </c>
      <c r="C9" s="36">
        <v>44097</v>
      </c>
      <c r="D9" s="3">
        <v>0</v>
      </c>
      <c r="E9" s="13">
        <v>1</v>
      </c>
      <c r="F9" s="13">
        <v>0</v>
      </c>
      <c r="G9" s="13">
        <v>1</v>
      </c>
      <c r="H9" s="13">
        <v>0</v>
      </c>
      <c r="I9" s="13">
        <v>0</v>
      </c>
      <c r="J9" s="13">
        <v>1</v>
      </c>
      <c r="K9" s="14">
        <v>3</v>
      </c>
    </row>
    <row r="10" spans="1:11" ht="15.75">
      <c r="A10" s="1">
        <v>4</v>
      </c>
      <c r="B10" s="2" t="s">
        <v>3</v>
      </c>
      <c r="C10" s="36">
        <v>44098</v>
      </c>
      <c r="D10" s="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5.75">
      <c r="A11" s="1">
        <v>5</v>
      </c>
      <c r="B11" s="2" t="s">
        <v>52</v>
      </c>
      <c r="C11" s="36">
        <v>44110</v>
      </c>
      <c r="D11" s="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5.75">
      <c r="A12" s="1">
        <v>6</v>
      </c>
      <c r="B12" s="2" t="s">
        <v>17</v>
      </c>
      <c r="C12" s="36">
        <v>44100</v>
      </c>
      <c r="D12" s="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5.75">
      <c r="A13" s="1">
        <v>7</v>
      </c>
      <c r="B13" s="2" t="s">
        <v>0</v>
      </c>
      <c r="C13" s="36" t="s">
        <v>70</v>
      </c>
      <c r="D13" s="3">
        <v>2</v>
      </c>
      <c r="E13" s="13">
        <v>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f t="shared" si="0"/>
        <v>5</v>
      </c>
    </row>
    <row r="14" spans="1:11" ht="15.75">
      <c r="A14" s="1">
        <v>8</v>
      </c>
      <c r="B14" s="2" t="s">
        <v>53</v>
      </c>
      <c r="C14" s="3"/>
      <c r="D14" s="3"/>
      <c r="E14" s="13"/>
      <c r="F14" s="13"/>
      <c r="G14" s="13"/>
      <c r="H14" s="13"/>
      <c r="I14" s="13"/>
      <c r="J14" s="13"/>
      <c r="K14" s="14">
        <f t="shared" si="0"/>
        <v>0</v>
      </c>
    </row>
    <row r="15" spans="1:11" ht="15.75">
      <c r="A15" s="1">
        <v>9</v>
      </c>
      <c r="B15" s="2" t="s">
        <v>54</v>
      </c>
      <c r="C15" s="3"/>
      <c r="D15" s="3"/>
      <c r="E15" s="13"/>
      <c r="F15" s="13"/>
      <c r="G15" s="13"/>
      <c r="H15" s="13"/>
      <c r="I15" s="13"/>
      <c r="J15" s="13"/>
      <c r="K15" s="14">
        <f t="shared" si="0"/>
        <v>0</v>
      </c>
    </row>
    <row r="16" spans="1:11" ht="15.75">
      <c r="A16" s="1">
        <v>10</v>
      </c>
      <c r="B16" s="2" t="s">
        <v>55</v>
      </c>
      <c r="C16" s="3"/>
      <c r="D16" s="3"/>
      <c r="E16" s="13"/>
      <c r="F16" s="13"/>
      <c r="G16" s="13"/>
      <c r="H16" s="13"/>
      <c r="I16" s="13"/>
      <c r="J16" s="13"/>
      <c r="K16" s="14">
        <f t="shared" si="0"/>
        <v>0</v>
      </c>
    </row>
    <row r="17" spans="1:11" ht="15.75">
      <c r="A17" s="1">
        <v>11</v>
      </c>
      <c r="B17" s="2" t="s">
        <v>5</v>
      </c>
      <c r="C17" s="36">
        <v>44103</v>
      </c>
      <c r="D17" s="3">
        <v>5</v>
      </c>
      <c r="E17" s="13">
        <v>1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4">
        <f t="shared" si="0"/>
        <v>7</v>
      </c>
    </row>
    <row r="18" spans="1:11" ht="15.75">
      <c r="A18" s="1">
        <v>12</v>
      </c>
      <c r="B18" s="2" t="s">
        <v>9</v>
      </c>
      <c r="C18" s="36" t="s">
        <v>71</v>
      </c>
      <c r="D18" s="3">
        <v>2</v>
      </c>
      <c r="E18" s="13">
        <v>3</v>
      </c>
      <c r="F18" s="13">
        <v>1</v>
      </c>
      <c r="G18" s="13">
        <v>1</v>
      </c>
      <c r="H18" s="13">
        <v>6</v>
      </c>
      <c r="I18" s="13">
        <v>0</v>
      </c>
      <c r="J18" s="13">
        <v>1</v>
      </c>
      <c r="K18" s="14">
        <f t="shared" si="0"/>
        <v>14</v>
      </c>
    </row>
    <row r="19" spans="1:11" ht="15.75">
      <c r="A19" s="1">
        <v>13</v>
      </c>
      <c r="B19" s="2" t="s">
        <v>7</v>
      </c>
      <c r="C19" s="3"/>
      <c r="D19" s="3"/>
      <c r="E19" s="13"/>
      <c r="F19" s="13"/>
      <c r="G19" s="13"/>
      <c r="H19" s="13"/>
      <c r="I19" s="13"/>
      <c r="J19" s="13"/>
      <c r="K19" s="14">
        <f t="shared" si="0"/>
        <v>0</v>
      </c>
    </row>
    <row r="20" spans="1:11" ht="15.75">
      <c r="A20" s="1">
        <v>14</v>
      </c>
      <c r="B20" s="2" t="s">
        <v>4</v>
      </c>
      <c r="C20" s="36">
        <v>44106</v>
      </c>
      <c r="D20" s="3">
        <v>0</v>
      </c>
      <c r="E20" s="13">
        <v>0</v>
      </c>
      <c r="F20" s="13">
        <v>0</v>
      </c>
      <c r="G20" s="13">
        <v>2</v>
      </c>
      <c r="H20" s="13">
        <v>1</v>
      </c>
      <c r="I20" s="13">
        <v>0</v>
      </c>
      <c r="J20" s="13">
        <v>1</v>
      </c>
      <c r="K20" s="14">
        <f t="shared" si="0"/>
        <v>4</v>
      </c>
    </row>
    <row r="21" spans="1:11" ht="32.25" customHeight="1">
      <c r="A21" s="1">
        <v>15</v>
      </c>
      <c r="B21" s="2" t="s">
        <v>56</v>
      </c>
      <c r="C21" s="36">
        <v>44107</v>
      </c>
      <c r="D21" s="3">
        <v>0</v>
      </c>
      <c r="E21" s="13">
        <v>4</v>
      </c>
      <c r="F21" s="13">
        <v>1</v>
      </c>
      <c r="G21" s="13">
        <v>2</v>
      </c>
      <c r="H21" s="13">
        <v>0</v>
      </c>
      <c r="I21" s="13">
        <v>0</v>
      </c>
      <c r="J21" s="13">
        <v>1</v>
      </c>
      <c r="K21" s="14">
        <f t="shared" si="0"/>
        <v>8</v>
      </c>
    </row>
    <row r="22" spans="1:11" ht="15.75">
      <c r="A22" s="1">
        <v>16</v>
      </c>
      <c r="B22" s="2" t="s">
        <v>10</v>
      </c>
      <c r="C22" s="36">
        <v>44109</v>
      </c>
      <c r="D22" s="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0"/>
        <v>0</v>
      </c>
    </row>
    <row r="23" spans="1:11" ht="15.75">
      <c r="A23" s="1">
        <v>17</v>
      </c>
      <c r="B23" s="2" t="s">
        <v>11</v>
      </c>
      <c r="C23" s="36">
        <v>44099</v>
      </c>
      <c r="D23" s="39">
        <v>3</v>
      </c>
      <c r="E23" s="13">
        <v>1</v>
      </c>
      <c r="F23" s="13">
        <v>1</v>
      </c>
      <c r="G23" s="13">
        <v>3</v>
      </c>
      <c r="H23" s="13">
        <v>0</v>
      </c>
      <c r="I23" s="13">
        <v>0</v>
      </c>
      <c r="J23" s="13">
        <v>0</v>
      </c>
      <c r="K23" s="14">
        <f t="shared" si="0"/>
        <v>8</v>
      </c>
    </row>
    <row r="24" spans="1:11" ht="15.75">
      <c r="A24" s="1">
        <v>18</v>
      </c>
      <c r="B24" s="2" t="s">
        <v>6</v>
      </c>
      <c r="C24" s="36">
        <v>44119</v>
      </c>
      <c r="D24" s="3">
        <v>0</v>
      </c>
      <c r="E24" s="13">
        <v>0</v>
      </c>
      <c r="F24" s="13">
        <v>6</v>
      </c>
      <c r="G24" s="13">
        <v>0</v>
      </c>
      <c r="H24" s="13">
        <v>0</v>
      </c>
      <c r="I24" s="13">
        <v>0</v>
      </c>
      <c r="J24" s="13">
        <v>0</v>
      </c>
      <c r="K24" s="14">
        <f t="shared" si="0"/>
        <v>6</v>
      </c>
    </row>
    <row r="25" spans="1:11" ht="15.75">
      <c r="A25" s="1">
        <v>19</v>
      </c>
      <c r="B25" s="2" t="s">
        <v>13</v>
      </c>
      <c r="C25" s="36">
        <v>44112</v>
      </c>
      <c r="D25" s="3">
        <v>0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0</v>
      </c>
      <c r="K25" s="14">
        <f t="shared" si="0"/>
        <v>2</v>
      </c>
    </row>
    <row r="26" spans="1:11" ht="15.75">
      <c r="A26" s="1">
        <v>20</v>
      </c>
      <c r="B26" s="2" t="s">
        <v>16</v>
      </c>
      <c r="C26" s="36">
        <v>44113</v>
      </c>
      <c r="D26" s="3">
        <v>0</v>
      </c>
      <c r="E26" s="13">
        <v>4</v>
      </c>
      <c r="F26" s="13">
        <v>6</v>
      </c>
      <c r="G26" s="13">
        <v>0</v>
      </c>
      <c r="H26" s="13">
        <v>2</v>
      </c>
      <c r="I26" s="13">
        <v>0</v>
      </c>
      <c r="J26" s="13">
        <v>0</v>
      </c>
      <c r="K26" s="14">
        <f t="shared" si="0"/>
        <v>12</v>
      </c>
    </row>
    <row r="27" spans="1:11" ht="15.75">
      <c r="A27" s="1">
        <v>21</v>
      </c>
      <c r="B27" s="2" t="s">
        <v>12</v>
      </c>
      <c r="C27" s="4"/>
      <c r="D27" s="3"/>
      <c r="E27" s="13"/>
      <c r="F27" s="13"/>
      <c r="G27" s="13"/>
      <c r="H27" s="13"/>
      <c r="I27" s="13"/>
      <c r="J27" s="13"/>
      <c r="K27" s="14">
        <f t="shared" si="0"/>
        <v>0</v>
      </c>
    </row>
    <row r="28" spans="1:11" ht="15.75">
      <c r="A28" s="10">
        <v>22</v>
      </c>
      <c r="B28" s="9" t="s">
        <v>14</v>
      </c>
      <c r="C28" s="36">
        <v>44116</v>
      </c>
      <c r="D28" s="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0"/>
        <v>0</v>
      </c>
    </row>
    <row r="29" spans="1:11" ht="15.75">
      <c r="A29" s="10">
        <v>23</v>
      </c>
      <c r="B29" s="9" t="s">
        <v>1</v>
      </c>
      <c r="C29" s="36">
        <v>44117</v>
      </c>
      <c r="D29" s="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0"/>
        <v>0</v>
      </c>
    </row>
    <row r="30" spans="1:11" ht="15.75">
      <c r="A30" s="10">
        <v>24</v>
      </c>
      <c r="B30" s="9" t="s">
        <v>15</v>
      </c>
      <c r="C30" s="36">
        <v>44118</v>
      </c>
      <c r="D30" s="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f t="shared" si="0"/>
        <v>0</v>
      </c>
    </row>
    <row r="31" spans="1:11" ht="15.75">
      <c r="A31" s="15"/>
      <c r="B31" s="19" t="s">
        <v>26</v>
      </c>
      <c r="C31" s="16"/>
      <c r="D31" s="13"/>
      <c r="E31" s="13"/>
      <c r="F31" s="13"/>
      <c r="G31" s="13"/>
      <c r="H31" s="13"/>
      <c r="I31" s="13"/>
      <c r="J31" s="13"/>
      <c r="K31" s="14">
        <f>SUM(K7:K30)</f>
        <v>72</v>
      </c>
    </row>
    <row r="32" ht="12.75">
      <c r="C32" s="17"/>
    </row>
    <row r="33" ht="12.75">
      <c r="C33" s="17"/>
    </row>
    <row r="34" ht="12.75">
      <c r="C34" s="17"/>
    </row>
    <row r="35" ht="12.75">
      <c r="C35" s="17"/>
    </row>
  </sheetData>
  <sheetProtection/>
  <mergeCells count="8">
    <mergeCell ref="F1:K1"/>
    <mergeCell ref="A2:K2"/>
    <mergeCell ref="D5:K5"/>
    <mergeCell ref="A4:K4"/>
    <mergeCell ref="A3:K3"/>
    <mergeCell ref="A5:A6"/>
    <mergeCell ref="B5:B6"/>
    <mergeCell ref="C5:C6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7109375" style="21" customWidth="1"/>
    <col min="2" max="2" width="22.28125" style="21" customWidth="1"/>
    <col min="3" max="3" width="12.8515625" style="21" customWidth="1"/>
    <col min="4" max="8" width="5.7109375" style="21" customWidth="1"/>
    <col min="9" max="9" width="6.7109375" style="21" customWidth="1"/>
    <col min="10" max="10" width="7.00390625" style="21" customWidth="1"/>
    <col min="11" max="11" width="8.7109375" style="22" customWidth="1"/>
    <col min="12" max="16384" width="9.140625" style="21" customWidth="1"/>
  </cols>
  <sheetData>
    <row r="1" spans="1:11" ht="15.75" customHeight="1" hidden="1">
      <c r="A1" s="12"/>
      <c r="B1" s="12"/>
      <c r="C1" s="12"/>
      <c r="D1" s="12"/>
      <c r="E1" s="12"/>
      <c r="F1" s="40" t="s">
        <v>49</v>
      </c>
      <c r="G1" s="40"/>
      <c r="H1" s="40"/>
      <c r="I1" s="40"/>
      <c r="J1" s="40"/>
      <c r="K1" s="40"/>
    </row>
    <row r="2" spans="1:11" ht="57.75" customHeight="1" hidden="1">
      <c r="A2" s="41">
        <f>'Школьный  эт. олимп Форма 1 '!$A$2</f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44.25" customHeight="1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6" t="s">
        <v>78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34.5" customHeight="1">
      <c r="A5" s="47" t="s">
        <v>57</v>
      </c>
      <c r="B5" s="49" t="s">
        <v>44</v>
      </c>
      <c r="C5" s="49" t="s">
        <v>18</v>
      </c>
      <c r="D5" s="51" t="s">
        <v>41</v>
      </c>
      <c r="E5" s="52"/>
      <c r="F5" s="52"/>
      <c r="G5" s="52"/>
      <c r="H5" s="52"/>
      <c r="I5" s="52"/>
      <c r="J5" s="52"/>
      <c r="K5" s="53"/>
    </row>
    <row r="6" spans="1:11" ht="12.75">
      <c r="A6" s="48"/>
      <c r="B6" s="50"/>
      <c r="C6" s="50"/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0" t="s">
        <v>24</v>
      </c>
      <c r="J6" s="20" t="s">
        <v>25</v>
      </c>
      <c r="K6" s="20" t="s">
        <v>26</v>
      </c>
    </row>
    <row r="7" spans="1:11" ht="15.75">
      <c r="A7" s="1">
        <v>1</v>
      </c>
      <c r="B7" s="2" t="str">
        <f>'Школьный  эт. олимп Форма 1 '!B7</f>
        <v>Английский язык</v>
      </c>
      <c r="C7" s="36">
        <v>44095</v>
      </c>
      <c r="D7" s="13">
        <v>0</v>
      </c>
      <c r="E7" s="13">
        <v>0</v>
      </c>
      <c r="F7" s="13">
        <v>0</v>
      </c>
      <c r="G7" s="13">
        <v>1</v>
      </c>
      <c r="H7" s="13">
        <v>1</v>
      </c>
      <c r="I7" s="13">
        <v>0</v>
      </c>
      <c r="J7" s="13">
        <v>0</v>
      </c>
      <c r="K7" s="14">
        <f aca="true" t="shared" si="0" ref="K7:K30">SUM(D7:J7)</f>
        <v>2</v>
      </c>
    </row>
    <row r="8" spans="1:11" ht="15.75">
      <c r="A8" s="1">
        <v>2</v>
      </c>
      <c r="B8" s="2" t="str">
        <f>'Школьный  эт. олимп Форма 1 '!B8</f>
        <v>Астрономия</v>
      </c>
      <c r="C8" s="36">
        <v>44096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5.75">
      <c r="A9" s="1">
        <v>3</v>
      </c>
      <c r="B9" s="2" t="str">
        <f>'Школьный  эт. олимп Форма 1 '!B9</f>
        <v>Биология</v>
      </c>
      <c r="C9" s="36">
        <v>44097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0</v>
      </c>
      <c r="J9" s="13">
        <v>1</v>
      </c>
      <c r="K9" s="14">
        <f t="shared" si="0"/>
        <v>3</v>
      </c>
    </row>
    <row r="10" spans="1:11" ht="15.75">
      <c r="A10" s="1">
        <v>4</v>
      </c>
      <c r="B10" s="2" t="str">
        <f>'Школьный  эт. олимп Форма 1 '!B10</f>
        <v>География</v>
      </c>
      <c r="C10" s="36">
        <v>44098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5.75">
      <c r="A11" s="1">
        <v>5</v>
      </c>
      <c r="B11" s="2" t="str">
        <f>'Школьный  эт. олимп Форма 1 '!B11</f>
        <v>Информатика (ИКТ)</v>
      </c>
      <c r="C11" s="36">
        <v>44110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/>
      <c r="J11" s="13">
        <v>0</v>
      </c>
      <c r="K11" s="14">
        <f t="shared" si="0"/>
        <v>0</v>
      </c>
    </row>
    <row r="12" spans="1:11" ht="15.75">
      <c r="A12" s="1">
        <v>6</v>
      </c>
      <c r="B12" s="2" t="str">
        <f>'Школьный  эт. олимп Форма 1 '!B12</f>
        <v>Искусство (МХК)</v>
      </c>
      <c r="C12" s="36">
        <v>44100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5.75">
      <c r="A13" s="1">
        <v>7</v>
      </c>
      <c r="B13" s="2" t="str">
        <f>'Школьный  эт. олимп Форма 1 '!B13</f>
        <v>История</v>
      </c>
      <c r="C13" s="36" t="s">
        <v>70</v>
      </c>
      <c r="D13" s="13">
        <v>2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f t="shared" si="0"/>
        <v>3</v>
      </c>
    </row>
    <row r="14" spans="1:11" ht="15.75">
      <c r="A14" s="1">
        <v>8</v>
      </c>
      <c r="B14" s="2" t="str">
        <f>'Школьный  эт. олимп Форма 1 '!B14</f>
        <v>Испанский язык</v>
      </c>
      <c r="C14" s="3"/>
      <c r="D14" s="13"/>
      <c r="E14" s="13"/>
      <c r="F14" s="13"/>
      <c r="G14" s="13"/>
      <c r="H14" s="13"/>
      <c r="I14" s="13"/>
      <c r="J14" s="13"/>
      <c r="K14" s="14">
        <f t="shared" si="0"/>
        <v>0</v>
      </c>
    </row>
    <row r="15" spans="1:11" ht="15.75">
      <c r="A15" s="1">
        <v>9</v>
      </c>
      <c r="B15" s="2" t="str">
        <f>'Школьный  эт. олимп Форма 1 '!B15</f>
        <v>Итальянский язык</v>
      </c>
      <c r="C15" s="3"/>
      <c r="D15" s="13"/>
      <c r="E15" s="13"/>
      <c r="F15" s="13"/>
      <c r="G15" s="13"/>
      <c r="H15" s="13"/>
      <c r="I15" s="13"/>
      <c r="J15" s="13"/>
      <c r="K15" s="14">
        <f t="shared" si="0"/>
        <v>0</v>
      </c>
    </row>
    <row r="16" spans="1:11" ht="15.75">
      <c r="A16" s="1">
        <v>10</v>
      </c>
      <c r="B16" s="2" t="str">
        <f>'Школьный  эт. олимп Форма 1 '!B16</f>
        <v>Китайский язык</v>
      </c>
      <c r="C16" s="3"/>
      <c r="D16" s="13"/>
      <c r="E16" s="13"/>
      <c r="F16" s="13"/>
      <c r="G16" s="13"/>
      <c r="H16" s="13"/>
      <c r="I16" s="13"/>
      <c r="J16" s="13"/>
      <c r="K16" s="14">
        <f t="shared" si="0"/>
        <v>0</v>
      </c>
    </row>
    <row r="17" spans="1:11" ht="15.75">
      <c r="A17" s="1">
        <v>11</v>
      </c>
      <c r="B17" s="2" t="str">
        <f>'Школьный  эт. олимп Форма 1 '!B17</f>
        <v>Литература</v>
      </c>
      <c r="C17" s="36">
        <v>44103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/>
      <c r="K17" s="14">
        <f t="shared" si="0"/>
        <v>1</v>
      </c>
    </row>
    <row r="18" spans="1:11" ht="15.75">
      <c r="A18" s="1">
        <v>12</v>
      </c>
      <c r="B18" s="2" t="str">
        <f>'Школьный  эт. олимп Форма 1 '!B18</f>
        <v>Математика</v>
      </c>
      <c r="C18" s="36" t="s">
        <v>71</v>
      </c>
      <c r="D18" s="13">
        <v>0</v>
      </c>
      <c r="E18" s="13">
        <v>1</v>
      </c>
      <c r="F18" s="13">
        <v>1</v>
      </c>
      <c r="G18" s="13">
        <v>1</v>
      </c>
      <c r="H18" s="13">
        <v>1</v>
      </c>
      <c r="I18" s="13">
        <v>0</v>
      </c>
      <c r="J18" s="13">
        <v>0</v>
      </c>
      <c r="K18" s="14">
        <f t="shared" si="0"/>
        <v>4</v>
      </c>
    </row>
    <row r="19" spans="1:11" ht="15.75">
      <c r="A19" s="1">
        <v>13</v>
      </c>
      <c r="B19" s="2" t="str">
        <f>'Школьный  эт. олимп Форма 1 '!B19</f>
        <v>Немецкий язык</v>
      </c>
      <c r="C19" s="3"/>
      <c r="D19" s="13"/>
      <c r="E19" s="13"/>
      <c r="F19" s="13"/>
      <c r="G19" s="13"/>
      <c r="H19" s="13"/>
      <c r="I19" s="13"/>
      <c r="J19" s="13"/>
      <c r="K19" s="14">
        <f t="shared" si="0"/>
        <v>0</v>
      </c>
    </row>
    <row r="20" spans="1:11" ht="15.75">
      <c r="A20" s="1">
        <v>14</v>
      </c>
      <c r="B20" s="2" t="str">
        <f>'Школьный  эт. олимп Форма 1 '!B20</f>
        <v>Обществознание</v>
      </c>
      <c r="C20" s="36">
        <v>44106</v>
      </c>
      <c r="D20" s="13">
        <v>0</v>
      </c>
      <c r="E20" s="13">
        <v>0</v>
      </c>
      <c r="F20" s="13">
        <v>0</v>
      </c>
      <c r="G20" s="13">
        <v>2</v>
      </c>
      <c r="H20" s="13">
        <v>1</v>
      </c>
      <c r="I20" s="13">
        <v>0</v>
      </c>
      <c r="J20" s="13">
        <v>1</v>
      </c>
      <c r="K20" s="14">
        <f t="shared" si="0"/>
        <v>4</v>
      </c>
    </row>
    <row r="21" spans="1:11" ht="30" customHeight="1">
      <c r="A21" s="1">
        <v>15</v>
      </c>
      <c r="B21" s="2" t="str">
        <f>'Школьный  эт. олимп Форма 1 '!B21</f>
        <v>Основы безопасности и жизнедеятельности</v>
      </c>
      <c r="C21" s="36">
        <v>44107</v>
      </c>
      <c r="D21" s="13">
        <v>0</v>
      </c>
      <c r="E21" s="13">
        <v>3</v>
      </c>
      <c r="F21" s="13">
        <v>0</v>
      </c>
      <c r="G21" s="13">
        <v>1</v>
      </c>
      <c r="H21" s="13">
        <v>0</v>
      </c>
      <c r="I21" s="13">
        <v>0</v>
      </c>
      <c r="J21" s="13">
        <v>1</v>
      </c>
      <c r="K21" s="14">
        <f t="shared" si="0"/>
        <v>5</v>
      </c>
    </row>
    <row r="22" spans="1:11" ht="15.75">
      <c r="A22" s="1">
        <v>16</v>
      </c>
      <c r="B22" s="2" t="str">
        <f>'Школьный  эт. олимп Форма 1 '!B22</f>
        <v>Право</v>
      </c>
      <c r="C22" s="36">
        <v>44109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0"/>
        <v>0</v>
      </c>
    </row>
    <row r="23" spans="1:11" ht="15.75">
      <c r="A23" s="1">
        <v>17</v>
      </c>
      <c r="B23" s="2" t="str">
        <f>'Школьный  эт. олимп Форма 1 '!B23</f>
        <v>Русский язык</v>
      </c>
      <c r="C23" s="36">
        <v>44099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4">
        <f t="shared" si="0"/>
        <v>1</v>
      </c>
    </row>
    <row r="24" spans="1:11" ht="15.75">
      <c r="A24" s="1">
        <v>18</v>
      </c>
      <c r="B24" s="2" t="str">
        <f>'Школьный  эт. олимп Форма 1 '!B24</f>
        <v>Технология</v>
      </c>
      <c r="C24" s="36">
        <v>44119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/>
      <c r="K24" s="14">
        <f t="shared" si="0"/>
        <v>0</v>
      </c>
    </row>
    <row r="25" spans="1:11" ht="15.75">
      <c r="A25" s="1">
        <v>19</v>
      </c>
      <c r="B25" s="2" t="str">
        <f>'Школьный  эт. олимп Форма 1 '!B25</f>
        <v>Физика</v>
      </c>
      <c r="C25" s="36">
        <v>44112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0</v>
      </c>
      <c r="K25" s="14">
        <f t="shared" si="0"/>
        <v>2</v>
      </c>
    </row>
    <row r="26" spans="1:11" ht="15.75">
      <c r="A26" s="1">
        <v>20</v>
      </c>
      <c r="B26" s="2" t="str">
        <f>'Школьный  эт. олимп Форма 1 '!B26</f>
        <v>Физическая культура</v>
      </c>
      <c r="C26" s="36">
        <v>44113</v>
      </c>
      <c r="D26" s="13">
        <v>0</v>
      </c>
      <c r="E26" s="13">
        <v>3</v>
      </c>
      <c r="F26" s="13">
        <v>2</v>
      </c>
      <c r="G26" s="13">
        <v>0</v>
      </c>
      <c r="H26" s="13"/>
      <c r="I26" s="13">
        <v>0</v>
      </c>
      <c r="J26" s="13">
        <v>2</v>
      </c>
      <c r="K26" s="14">
        <f t="shared" si="0"/>
        <v>7</v>
      </c>
    </row>
    <row r="27" spans="1:11" ht="15.75">
      <c r="A27" s="1">
        <v>21</v>
      </c>
      <c r="B27" s="2" t="str">
        <f>'Школьный  эт. олимп Форма 1 '!B27</f>
        <v>Французский язык</v>
      </c>
      <c r="C27" s="4"/>
      <c r="D27" s="13"/>
      <c r="E27" s="13"/>
      <c r="F27" s="13"/>
      <c r="G27" s="13"/>
      <c r="H27" s="13"/>
      <c r="I27" s="13"/>
      <c r="J27" s="13"/>
      <c r="K27" s="14">
        <f t="shared" si="0"/>
        <v>0</v>
      </c>
    </row>
    <row r="28" spans="1:11" ht="15.75">
      <c r="A28" s="10">
        <v>22</v>
      </c>
      <c r="B28" s="9" t="str">
        <f>'Школьный  эт. олимп Форма 1 '!B28</f>
        <v>Химия</v>
      </c>
      <c r="C28" s="36">
        <v>44116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0"/>
        <v>0</v>
      </c>
    </row>
    <row r="29" spans="1:11" ht="15.75">
      <c r="A29" s="10">
        <v>23</v>
      </c>
      <c r="B29" s="9" t="str">
        <f>'Школьный  эт. олимп Форма 1 '!B29</f>
        <v>Экология</v>
      </c>
      <c r="C29" s="36">
        <v>44117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0"/>
        <v>0</v>
      </c>
    </row>
    <row r="30" spans="1:11" ht="15.75">
      <c r="A30" s="10">
        <v>24</v>
      </c>
      <c r="B30" s="9" t="str">
        <f>'Школьный  эт. олимп Форма 1 '!B30</f>
        <v>Экономика</v>
      </c>
      <c r="C30" s="36">
        <v>44118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f t="shared" si="0"/>
        <v>0</v>
      </c>
    </row>
    <row r="31" spans="1:11" ht="17.25" customHeight="1">
      <c r="A31" s="15"/>
      <c r="B31" s="23" t="s">
        <v>26</v>
      </c>
      <c r="C31" s="16"/>
      <c r="D31" s="13"/>
      <c r="E31" s="13"/>
      <c r="F31" s="13"/>
      <c r="G31" s="13"/>
      <c r="H31" s="13"/>
      <c r="I31" s="13"/>
      <c r="J31" s="13"/>
      <c r="K31" s="14">
        <f>SUM(K7:K30)</f>
        <v>32</v>
      </c>
    </row>
  </sheetData>
  <sheetProtection/>
  <mergeCells count="8">
    <mergeCell ref="F1:K1"/>
    <mergeCell ref="A2:K2"/>
    <mergeCell ref="A3:K3"/>
    <mergeCell ref="A4:K4"/>
    <mergeCell ref="A5:A6"/>
    <mergeCell ref="B5:B6"/>
    <mergeCell ref="C5:C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B5">
      <selection activeCell="P12" sqref="P12"/>
    </sheetView>
  </sheetViews>
  <sheetFormatPr defaultColWidth="9.140625" defaultRowHeight="12.75"/>
  <cols>
    <col min="1" max="1" width="5.57421875" style="21" customWidth="1"/>
    <col min="2" max="2" width="8.57421875" style="21" customWidth="1"/>
    <col min="3" max="3" width="7.00390625" style="21" customWidth="1"/>
    <col min="4" max="4" width="5.57421875" style="21" customWidth="1"/>
    <col min="5" max="5" width="8.421875" style="21" customWidth="1"/>
    <col min="6" max="6" width="6.28125" style="21" customWidth="1"/>
    <col min="7" max="7" width="6.57421875" style="21" customWidth="1"/>
    <col min="8" max="8" width="7.28125" style="21" customWidth="1"/>
    <col min="9" max="9" width="7.00390625" style="21" customWidth="1"/>
    <col min="10" max="10" width="8.140625" style="21" customWidth="1"/>
    <col min="11" max="11" width="5.28125" style="21" customWidth="1"/>
    <col min="12" max="12" width="6.140625" style="21" customWidth="1"/>
    <col min="13" max="13" width="6.7109375" style="21" customWidth="1"/>
    <col min="14" max="14" width="6.28125" style="21" customWidth="1"/>
    <col min="15" max="15" width="8.421875" style="21" customWidth="1"/>
    <col min="16" max="16" width="5.57421875" style="21" customWidth="1"/>
    <col min="17" max="17" width="10.00390625" style="21" customWidth="1"/>
    <col min="18" max="18" width="7.28125" style="21" customWidth="1"/>
    <col min="19" max="19" width="6.00390625" style="21" customWidth="1"/>
    <col min="20" max="20" width="7.8515625" style="21" customWidth="1"/>
    <col min="21" max="21" width="6.421875" style="21" customWidth="1"/>
    <col min="22" max="22" width="6.7109375" style="21" customWidth="1"/>
    <col min="23" max="23" width="7.8515625" style="21" customWidth="1"/>
    <col min="24" max="24" width="7.28125" style="21" customWidth="1"/>
    <col min="25" max="25" width="7.8515625" style="21" customWidth="1"/>
    <col min="26" max="27" width="7.140625" style="21" customWidth="1"/>
    <col min="28" max="16384" width="9.140625" style="21" customWidth="1"/>
  </cols>
  <sheetData>
    <row r="1" spans="1:27" ht="3.75" customHeight="1" hidden="1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2.75" hidden="1">
      <c r="A2" s="65">
        <f>'Школьный  эт. олимп Форма 1 '!$A$2</f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46.5" customHeight="1" hidden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ht="12.75" hidden="1"/>
    <row r="5" spans="1:26" ht="43.5" customHeight="1">
      <c r="A5" s="66" t="s">
        <v>59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5"/>
    </row>
    <row r="6" spans="1:27" ht="38.25" customHeight="1">
      <c r="A6" s="67" t="s">
        <v>30</v>
      </c>
      <c r="B6" s="59" t="s">
        <v>31</v>
      </c>
      <c r="C6" s="71" t="s">
        <v>46</v>
      </c>
      <c r="D6" s="72"/>
      <c r="E6" s="72"/>
      <c r="F6" s="72"/>
      <c r="G6" s="73"/>
      <c r="H6" s="69" t="s">
        <v>60</v>
      </c>
      <c r="I6" s="69"/>
      <c r="J6" s="69"/>
      <c r="K6" s="69"/>
      <c r="L6" s="69"/>
      <c r="M6" s="70" t="s">
        <v>61</v>
      </c>
      <c r="N6" s="70"/>
      <c r="O6" s="70"/>
      <c r="P6" s="70"/>
      <c r="Q6" s="70"/>
      <c r="R6" s="70" t="s">
        <v>62</v>
      </c>
      <c r="S6" s="70"/>
      <c r="T6" s="70"/>
      <c r="U6" s="70"/>
      <c r="V6" s="70"/>
      <c r="W6" s="54" t="s">
        <v>32</v>
      </c>
      <c r="X6" s="55" t="s">
        <v>45</v>
      </c>
      <c r="Y6" s="56" t="s">
        <v>33</v>
      </c>
      <c r="Z6" s="57" t="s">
        <v>47</v>
      </c>
      <c r="AA6" s="61" t="s">
        <v>34</v>
      </c>
    </row>
    <row r="7" spans="1:27" ht="99.75" customHeight="1">
      <c r="A7" s="68"/>
      <c r="B7" s="60"/>
      <c r="C7" s="7" t="s">
        <v>35</v>
      </c>
      <c r="D7" s="6" t="s">
        <v>28</v>
      </c>
      <c r="E7" s="6" t="s">
        <v>29</v>
      </c>
      <c r="F7" s="6" t="s">
        <v>47</v>
      </c>
      <c r="G7" s="7" t="s">
        <v>36</v>
      </c>
      <c r="H7" s="7" t="s">
        <v>35</v>
      </c>
      <c r="I7" s="6" t="s">
        <v>28</v>
      </c>
      <c r="J7" s="6" t="s">
        <v>29</v>
      </c>
      <c r="K7" s="6" t="s">
        <v>47</v>
      </c>
      <c r="L7" s="7" t="s">
        <v>36</v>
      </c>
      <c r="M7" s="7" t="s">
        <v>35</v>
      </c>
      <c r="N7" s="6" t="s">
        <v>28</v>
      </c>
      <c r="O7" s="6" t="s">
        <v>29</v>
      </c>
      <c r="P7" s="6" t="s">
        <v>47</v>
      </c>
      <c r="Q7" s="8" t="s">
        <v>34</v>
      </c>
      <c r="R7" s="7" t="s">
        <v>35</v>
      </c>
      <c r="S7" s="6" t="s">
        <v>28</v>
      </c>
      <c r="T7" s="6" t="s">
        <v>29</v>
      </c>
      <c r="U7" s="6" t="s">
        <v>47</v>
      </c>
      <c r="V7" s="8" t="s">
        <v>34</v>
      </c>
      <c r="W7" s="54"/>
      <c r="X7" s="55"/>
      <c r="Y7" s="56"/>
      <c r="Z7" s="58"/>
      <c r="AA7" s="62"/>
    </row>
    <row r="8" spans="1:27" ht="26.25" customHeight="1">
      <c r="A8" s="25"/>
      <c r="B8" s="26"/>
      <c r="C8" s="26">
        <v>14</v>
      </c>
      <c r="D8" s="26">
        <v>5</v>
      </c>
      <c r="E8" s="27">
        <f>D8*100/C8</f>
        <v>35.714285714285715</v>
      </c>
      <c r="F8" s="26">
        <v>0</v>
      </c>
      <c r="G8" s="26">
        <v>4</v>
      </c>
      <c r="H8" s="25">
        <v>36</v>
      </c>
      <c r="I8" s="25">
        <v>14</v>
      </c>
      <c r="J8" s="27">
        <f>I8*100/H8</f>
        <v>38.888888888888886</v>
      </c>
      <c r="K8" s="28">
        <v>0</v>
      </c>
      <c r="L8" s="29">
        <v>7</v>
      </c>
      <c r="M8" s="25">
        <v>28</v>
      </c>
      <c r="N8" s="25">
        <v>15</v>
      </c>
      <c r="O8" s="27">
        <f>N8*100/M8</f>
        <v>53.57142857142857</v>
      </c>
      <c r="P8" s="28">
        <v>0</v>
      </c>
      <c r="Q8" s="25">
        <v>6</v>
      </c>
      <c r="R8" s="25">
        <v>16</v>
      </c>
      <c r="S8" s="25">
        <v>9</v>
      </c>
      <c r="T8" s="27">
        <f>S8*100/R8</f>
        <v>56.25</v>
      </c>
      <c r="U8" s="28">
        <v>0</v>
      </c>
      <c r="V8" s="29">
        <v>4</v>
      </c>
      <c r="W8" s="30">
        <f>H8+M8+R8+C8</f>
        <v>94</v>
      </c>
      <c r="X8" s="31">
        <f>I8+N8+S8+D8</f>
        <v>43</v>
      </c>
      <c r="Y8" s="27">
        <f>X8*100/W8</f>
        <v>45.744680851063826</v>
      </c>
      <c r="Z8" s="28">
        <f>SUM(K8+P8+U8+F8)</f>
        <v>0</v>
      </c>
      <c r="AA8" s="29">
        <f>L8+Q8+V8+G8</f>
        <v>21</v>
      </c>
    </row>
    <row r="9" ht="12.75">
      <c r="V9" s="32"/>
    </row>
    <row r="11" spans="2:26" ht="15.75">
      <c r="B11" s="63" t="s">
        <v>37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R11" s="63" t="s">
        <v>40</v>
      </c>
      <c r="S11" s="63"/>
      <c r="T11" s="63"/>
      <c r="U11" s="63"/>
      <c r="V11" s="63"/>
      <c r="W11" s="63"/>
      <c r="X11" s="63"/>
      <c r="Y11" s="63"/>
      <c r="Z11" s="33"/>
    </row>
    <row r="12" spans="2:26" ht="31.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R12" s="63"/>
      <c r="S12" s="63"/>
      <c r="T12" s="63"/>
      <c r="U12" s="63"/>
      <c r="V12" s="63"/>
      <c r="W12" s="63"/>
      <c r="X12" s="63"/>
      <c r="Y12" s="63"/>
      <c r="Z12" s="33"/>
    </row>
    <row r="14" spans="2:13" ht="12.75">
      <c r="B14" s="34" t="s">
        <v>38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sheetProtection/>
  <mergeCells count="16">
    <mergeCell ref="B11:N12"/>
    <mergeCell ref="R11:Y12"/>
    <mergeCell ref="A1:AA1"/>
    <mergeCell ref="A2:AA3"/>
    <mergeCell ref="A5:Y5"/>
    <mergeCell ref="A6:A7"/>
    <mergeCell ref="H6:L6"/>
    <mergeCell ref="M6:Q6"/>
    <mergeCell ref="R6:V6"/>
    <mergeCell ref="C6:G6"/>
    <mergeCell ref="W6:W7"/>
    <mergeCell ref="X6:X7"/>
    <mergeCell ref="Y6:Y7"/>
    <mergeCell ref="Z6:Z7"/>
    <mergeCell ref="B6:B7"/>
    <mergeCell ref="AA6:A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C29" sqref="C29"/>
    </sheetView>
  </sheetViews>
  <sheetFormatPr defaultColWidth="9.140625" defaultRowHeight="12.75"/>
  <cols>
    <col min="1" max="1" width="3.7109375" style="21" customWidth="1"/>
    <col min="2" max="2" width="22.28125" style="21" customWidth="1"/>
    <col min="3" max="3" width="45.28125" style="21" customWidth="1"/>
    <col min="4" max="16384" width="9.140625" style="21" customWidth="1"/>
  </cols>
  <sheetData>
    <row r="1" spans="1:11" ht="15.75" customHeight="1">
      <c r="A1" s="12"/>
      <c r="B1" s="12"/>
      <c r="C1" s="35" t="s">
        <v>51</v>
      </c>
      <c r="D1" s="12"/>
      <c r="E1" s="12"/>
      <c r="F1" s="74"/>
      <c r="G1" s="74"/>
      <c r="H1" s="74"/>
      <c r="I1" s="74"/>
      <c r="J1" s="74"/>
      <c r="K1" s="74"/>
    </row>
    <row r="2" spans="1:11" ht="58.5" customHeight="1" hidden="1">
      <c r="A2" s="41">
        <f>'Школьный  эт. олимп Форма 1 '!$A$2</f>
        <v>0</v>
      </c>
      <c r="B2" s="41"/>
      <c r="C2" s="41"/>
      <c r="D2" s="24"/>
      <c r="E2" s="24"/>
      <c r="F2" s="24"/>
      <c r="G2" s="24"/>
      <c r="H2" s="24"/>
      <c r="I2" s="24"/>
      <c r="J2" s="24"/>
      <c r="K2" s="24"/>
    </row>
    <row r="3" spans="2:3" ht="29.25" customHeight="1">
      <c r="B3" s="77" t="s">
        <v>43</v>
      </c>
      <c r="C3" s="77"/>
    </row>
    <row r="4" spans="1:3" ht="12.75">
      <c r="A4" s="75" t="s">
        <v>57</v>
      </c>
      <c r="B4" s="76" t="s">
        <v>44</v>
      </c>
      <c r="C4" s="76" t="s">
        <v>42</v>
      </c>
    </row>
    <row r="5" spans="1:3" ht="30.75" customHeight="1">
      <c r="A5" s="75"/>
      <c r="B5" s="76"/>
      <c r="C5" s="76"/>
    </row>
    <row r="6" spans="1:3" ht="15.75">
      <c r="A6" s="1">
        <v>1</v>
      </c>
      <c r="B6" s="2" t="str">
        <f>'Школьный  эт. олимп Форма 1 '!B7</f>
        <v>Английский язык</v>
      </c>
      <c r="C6" s="3"/>
    </row>
    <row r="7" spans="1:3" ht="15.75">
      <c r="A7" s="1">
        <v>2</v>
      </c>
      <c r="B7" s="2" t="str">
        <f>'Школьный  эт. олимп Форма 1 '!B8</f>
        <v>Астрономия</v>
      </c>
      <c r="C7" s="4" t="s">
        <v>75</v>
      </c>
    </row>
    <row r="8" spans="1:3" ht="15.75">
      <c r="A8" s="1">
        <v>3</v>
      </c>
      <c r="B8" s="2" t="str">
        <f>'Школьный  эт. олимп Форма 1 '!B9</f>
        <v>Биология</v>
      </c>
      <c r="C8" s="3"/>
    </row>
    <row r="9" spans="1:3" ht="15.75">
      <c r="A9" s="1">
        <v>4</v>
      </c>
      <c r="B9" s="2" t="str">
        <f>'Школьный  эт. олимп Форма 1 '!B10</f>
        <v>География</v>
      </c>
      <c r="C9" s="3" t="s">
        <v>75</v>
      </c>
    </row>
    <row r="10" spans="1:3" ht="15.75">
      <c r="A10" s="1">
        <v>5</v>
      </c>
      <c r="B10" s="2" t="str">
        <f>'Школьный  эт. олимп Форма 1 '!B11</f>
        <v>Информатика (ИКТ)</v>
      </c>
      <c r="C10" s="3" t="s">
        <v>75</v>
      </c>
    </row>
    <row r="11" spans="1:3" ht="15.75">
      <c r="A11" s="1">
        <v>6</v>
      </c>
      <c r="B11" s="2" t="str">
        <f>'Школьный  эт. олимп Форма 1 '!B12</f>
        <v>Искусство (МХК)</v>
      </c>
      <c r="C11" s="4" t="s">
        <v>75</v>
      </c>
    </row>
    <row r="12" spans="1:3" ht="15.75">
      <c r="A12" s="1">
        <v>7</v>
      </c>
      <c r="B12" s="2" t="str">
        <f>'Школьный  эт. олимп Форма 1 '!B13</f>
        <v>История</v>
      </c>
      <c r="C12" s="4"/>
    </row>
    <row r="13" spans="1:3" ht="15.75">
      <c r="A13" s="1">
        <v>8</v>
      </c>
      <c r="B13" s="2" t="str">
        <f>'Школьный  эт. олимп Форма 1 '!B14</f>
        <v>Испанский язык</v>
      </c>
      <c r="C13" s="3" t="s">
        <v>76</v>
      </c>
    </row>
    <row r="14" spans="1:3" ht="15.75">
      <c r="A14" s="1">
        <v>9</v>
      </c>
      <c r="B14" s="2" t="str">
        <f>'Школьный  эт. олимп Форма 1 '!B15</f>
        <v>Итальянский язык</v>
      </c>
      <c r="C14" s="3" t="s">
        <v>76</v>
      </c>
    </row>
    <row r="15" spans="1:3" ht="15.75">
      <c r="A15" s="1">
        <v>10</v>
      </c>
      <c r="B15" s="2" t="str">
        <f>'Школьный  эт. олимп Форма 1 '!B16</f>
        <v>Китайский язык</v>
      </c>
      <c r="C15" s="3" t="s">
        <v>76</v>
      </c>
    </row>
    <row r="16" spans="1:3" ht="15.75">
      <c r="A16" s="1">
        <v>11</v>
      </c>
      <c r="B16" s="2" t="str">
        <f>'Школьный  эт. олимп Форма 1 '!B17</f>
        <v>Литература</v>
      </c>
      <c r="C16" s="4"/>
    </row>
    <row r="17" spans="1:3" ht="15.75">
      <c r="A17" s="1">
        <v>12</v>
      </c>
      <c r="B17" s="2" t="str">
        <f>'Школьный  эт. олимп Форма 1 '!B18</f>
        <v>Математика</v>
      </c>
      <c r="C17" s="3"/>
    </row>
    <row r="18" spans="1:3" ht="15.75">
      <c r="A18" s="1">
        <v>13</v>
      </c>
      <c r="B18" s="2" t="str">
        <f>'Школьный  эт. олимп Форма 1 '!B19</f>
        <v>Немецкий язык</v>
      </c>
      <c r="C18" s="3" t="s">
        <v>75</v>
      </c>
    </row>
    <row r="19" spans="1:3" ht="15.75">
      <c r="A19" s="1">
        <v>14</v>
      </c>
      <c r="B19" s="2" t="str">
        <f>'Школьный  эт. олимп Форма 1 '!B20</f>
        <v>Обществознание</v>
      </c>
      <c r="C19" s="3"/>
    </row>
    <row r="20" spans="1:3" ht="33.75" customHeight="1">
      <c r="A20" s="1">
        <v>15</v>
      </c>
      <c r="B20" s="2" t="str">
        <f>'Школьный  эт. олимп Форма 1 '!B21</f>
        <v>Основы безопасности и жизнедеятельности</v>
      </c>
      <c r="C20" s="3"/>
    </row>
    <row r="21" spans="1:3" ht="15.75">
      <c r="A21" s="1">
        <v>16</v>
      </c>
      <c r="B21" s="2" t="str">
        <f>'Школьный  эт. олимп Форма 1 '!B22</f>
        <v>Право</v>
      </c>
      <c r="C21" s="4" t="s">
        <v>75</v>
      </c>
    </row>
    <row r="22" spans="1:3" ht="15.75">
      <c r="A22" s="1">
        <v>17</v>
      </c>
      <c r="B22" s="2" t="str">
        <f>'Школьный  эт. олимп Форма 1 '!B23</f>
        <v>Русский язык</v>
      </c>
      <c r="C22" s="4"/>
    </row>
    <row r="23" spans="1:3" ht="15.75">
      <c r="A23" s="1">
        <v>18</v>
      </c>
      <c r="B23" s="2" t="str">
        <f>'Школьный  эт. олимп Форма 1 '!B24</f>
        <v>Технология</v>
      </c>
      <c r="C23" s="4"/>
    </row>
    <row r="24" spans="1:3" ht="15.75">
      <c r="A24" s="1">
        <v>19</v>
      </c>
      <c r="B24" s="2" t="str">
        <f>'Школьный  эт. олимп Форма 1 '!B25</f>
        <v>Физика</v>
      </c>
      <c r="C24" s="4"/>
    </row>
    <row r="25" spans="1:3" ht="15.75">
      <c r="A25" s="1">
        <v>20</v>
      </c>
      <c r="B25" s="2" t="str">
        <f>'Школьный  эт. олимп Форма 1 '!B26</f>
        <v>Физическая культура</v>
      </c>
      <c r="C25" s="4"/>
    </row>
    <row r="26" spans="1:3" ht="15.75">
      <c r="A26" s="1">
        <v>21</v>
      </c>
      <c r="B26" s="2" t="str">
        <f>'Школьный  эт. олимп Форма 1 '!B27</f>
        <v>Французский язык</v>
      </c>
      <c r="C26" s="4" t="s">
        <v>76</v>
      </c>
    </row>
    <row r="27" spans="1:3" ht="15.75">
      <c r="A27" s="10">
        <v>22</v>
      </c>
      <c r="B27" s="9" t="str">
        <f>'Школьный  эт. олимп Форма 1 '!B28</f>
        <v>Химия</v>
      </c>
      <c r="C27" s="38" t="s">
        <v>75</v>
      </c>
    </row>
    <row r="28" spans="1:3" ht="15.75">
      <c r="A28" s="10">
        <v>23</v>
      </c>
      <c r="B28" s="9" t="str">
        <f>'Школьный  эт. олимп Форма 1 '!B29</f>
        <v>Экология</v>
      </c>
      <c r="C28" s="38" t="s">
        <v>76</v>
      </c>
    </row>
    <row r="29" spans="1:3" ht="15.75">
      <c r="A29" s="10">
        <v>24</v>
      </c>
      <c r="B29" s="9" t="str">
        <f>'Школьный  эт. олимп Форма 1 '!B30</f>
        <v>Экономика</v>
      </c>
      <c r="C29" s="38" t="s">
        <v>76</v>
      </c>
    </row>
  </sheetData>
  <sheetProtection/>
  <mergeCells count="6">
    <mergeCell ref="F1:K1"/>
    <mergeCell ref="A2:C2"/>
    <mergeCell ref="A4:A5"/>
    <mergeCell ref="B4:B5"/>
    <mergeCell ref="C4:C5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" customHeight="1">
      <c r="A1" s="12"/>
      <c r="B1" s="12"/>
      <c r="C1" s="12"/>
      <c r="D1" s="12"/>
      <c r="E1" s="12"/>
      <c r="F1" s="40" t="s">
        <v>63</v>
      </c>
      <c r="G1" s="40"/>
      <c r="H1" s="40"/>
    </row>
    <row r="2" spans="1:8" ht="58.5" customHeight="1" hidden="1">
      <c r="A2" s="41"/>
      <c r="B2" s="41"/>
      <c r="C2" s="41"/>
      <c r="D2" s="41"/>
      <c r="E2" s="41"/>
      <c r="F2" s="41"/>
      <c r="G2" s="41"/>
      <c r="H2" s="41"/>
    </row>
    <row r="3" spans="1:8" ht="44.25" customHeight="1">
      <c r="A3" s="44" t="s">
        <v>74</v>
      </c>
      <c r="B3" s="44"/>
      <c r="C3" s="44"/>
      <c r="D3" s="44"/>
      <c r="E3" s="44"/>
      <c r="F3" s="44"/>
      <c r="G3" s="44"/>
      <c r="H3" s="44"/>
    </row>
    <row r="4" spans="1:8" ht="21.75" customHeight="1">
      <c r="A4" s="43" t="s">
        <v>58</v>
      </c>
      <c r="B4" s="43"/>
      <c r="C4" s="43"/>
      <c r="D4" s="43"/>
      <c r="E4" s="43"/>
      <c r="F4" s="43"/>
      <c r="G4" s="43"/>
      <c r="H4" s="43"/>
    </row>
    <row r="5" spans="1:8" ht="32.25" customHeight="1">
      <c r="A5" s="47" t="s">
        <v>57</v>
      </c>
      <c r="B5" s="49" t="s">
        <v>64</v>
      </c>
      <c r="C5" s="51" t="s">
        <v>65</v>
      </c>
      <c r="D5" s="78"/>
      <c r="E5" s="51" t="s">
        <v>66</v>
      </c>
      <c r="F5" s="78"/>
      <c r="G5" s="51" t="s">
        <v>67</v>
      </c>
      <c r="H5" s="78"/>
    </row>
    <row r="6" spans="1:8" ht="15.75">
      <c r="A6" s="79"/>
      <c r="B6" s="79"/>
      <c r="C6" s="11" t="s">
        <v>68</v>
      </c>
      <c r="D6" s="11" t="s">
        <v>69</v>
      </c>
      <c r="E6" s="11" t="s">
        <v>68</v>
      </c>
      <c r="F6" s="11" t="s">
        <v>69</v>
      </c>
      <c r="G6" s="11" t="s">
        <v>68</v>
      </c>
      <c r="H6" s="11" t="s">
        <v>69</v>
      </c>
    </row>
    <row r="7" spans="1:8" ht="15.75" customHeight="1">
      <c r="A7" s="1">
        <v>1</v>
      </c>
      <c r="B7" s="2" t="s">
        <v>9</v>
      </c>
      <c r="C7" s="37">
        <v>4</v>
      </c>
      <c r="D7" s="3">
        <v>0</v>
      </c>
      <c r="E7" s="13">
        <v>0</v>
      </c>
      <c r="F7" s="13">
        <v>0</v>
      </c>
      <c r="G7" s="13">
        <v>1</v>
      </c>
      <c r="H7" s="13">
        <v>0</v>
      </c>
    </row>
    <row r="8" spans="1:8" ht="16.5" customHeight="1">
      <c r="A8" s="1">
        <v>2</v>
      </c>
      <c r="B8" s="2" t="s">
        <v>11</v>
      </c>
      <c r="C8" s="4">
        <v>3</v>
      </c>
      <c r="D8" s="3">
        <v>0</v>
      </c>
      <c r="E8" s="13">
        <v>1</v>
      </c>
      <c r="F8" s="13">
        <v>0</v>
      </c>
      <c r="G8" s="13">
        <v>2</v>
      </c>
      <c r="H8" s="13">
        <v>0</v>
      </c>
    </row>
  </sheetData>
  <sheetProtection/>
  <mergeCells count="9">
    <mergeCell ref="G5:H5"/>
    <mergeCell ref="B5:B6"/>
    <mergeCell ref="A5:A6"/>
    <mergeCell ref="C5:D5"/>
    <mergeCell ref="E5:F5"/>
    <mergeCell ref="F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2019-09-19T06:45:56Z</cp:lastPrinted>
  <dcterms:created xsi:type="dcterms:W3CDTF">1996-10-08T23:32:33Z</dcterms:created>
  <dcterms:modified xsi:type="dcterms:W3CDTF">2021-02-05T15:11:30Z</dcterms:modified>
  <cp:category/>
  <cp:version/>
  <cp:contentType/>
  <cp:contentStatus/>
</cp:coreProperties>
</file>